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YBOOKLIVE\Public\PRGATHOS\ΕΣΠΑ 2014-2020\12. ΑΞ14 Ν. ΑΝΑΣΤΗΛΩΤΙΚΑ\03. Ι.Μ. ΙΒΗΡΩΝ 03-14\03. Κ. ΑΓ.ΝΙΚ. ΚΑΨΑΛΑ\06. ΠΡΟΜΗΘΕΙΕΣ\ΗΜ\01. ΕΠΕΞΕΡΓΑΣΙΜΑ\"/>
    </mc:Choice>
  </mc:AlternateContent>
  <xr:revisionPtr revIDLastSave="0" documentId="13_ncr:1_{D0597993-D9C6-4339-BB13-7FC0FC3C9152}" xr6:coauthVersionLast="47" xr6:coauthVersionMax="47" xr10:uidLastSave="{00000000-0000-0000-0000-000000000000}"/>
  <bookViews>
    <workbookView xWindow="-120" yWindow="-120" windowWidth="29040" windowHeight="15840" xr2:uid="{6A28D623-2F2B-46C5-A05F-C895AFCF0EE0}"/>
  </bookViews>
  <sheets>
    <sheet name="ΟΜΑΔΑ Α" sheetId="1" r:id="rId1"/>
  </sheets>
  <definedNames>
    <definedName name="_xlnm.Print_Area" localSheetId="0">'ΟΜΑΔΑ Α'!$A$1:$F$119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1" l="1"/>
  <c r="F105" i="1"/>
  <c r="F106" i="1"/>
  <c r="F107" i="1"/>
  <c r="F108" i="1"/>
  <c r="F109" i="1"/>
  <c r="F110" i="1"/>
  <c r="F111" i="1"/>
  <c r="F112" i="1"/>
  <c r="F113" i="1"/>
  <c r="F103" i="1"/>
  <c r="F116" i="1" l="1"/>
  <c r="F79" i="1" l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33" i="1"/>
  <c r="F34" i="1"/>
  <c r="F35" i="1"/>
  <c r="F36" i="1"/>
  <c r="F37" i="1"/>
  <c r="F38" i="1"/>
  <c r="F39" i="1"/>
  <c r="F40" i="1"/>
  <c r="F41" i="1"/>
  <c r="F42" i="1"/>
  <c r="F43" i="1"/>
  <c r="F44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32" i="1"/>
  <c r="F45" i="1" l="1"/>
  <c r="F63" i="1"/>
  <c r="F100" i="1"/>
  <c r="F117" i="1" l="1"/>
</calcChain>
</file>

<file path=xl/sharedStrings.xml><?xml version="1.0" encoding="utf-8"?>
<sst xmlns="http://schemas.openxmlformats.org/spreadsheetml/2006/main" count="180" uniqueCount="110">
  <si>
    <t>α/α</t>
  </si>
  <si>
    <t>περιγραφή υλικού</t>
  </si>
  <si>
    <t>μ.μ.</t>
  </si>
  <si>
    <t>ποσότητα</t>
  </si>
  <si>
    <t>€/μ.μ.</t>
  </si>
  <si>
    <t>€</t>
  </si>
  <si>
    <t>Πλαστικός σωλήνας PP-R Ø20x3,4</t>
  </si>
  <si>
    <t>m</t>
  </si>
  <si>
    <t>Πλαστικός σωλήνας PP-R Ø25x4,2</t>
  </si>
  <si>
    <t>Σφαιρική βαλβίδα ορειχάλκινη  Ø¾''</t>
  </si>
  <si>
    <t>Σφαιρική βαλβίδα ορειχάλκινη  Ø1''</t>
  </si>
  <si>
    <t>Βαλβίδα αντεπιστροφής ορειχάλκινη με κλαπέ, με σπείρωμα Ø¾''</t>
  </si>
  <si>
    <t>Ασφαλιστική βαλβίδα με ελατήριο</t>
  </si>
  <si>
    <t>Διακόπτης ορειχάλκινος, γωνιακός, διαμέτρου Ø½''</t>
  </si>
  <si>
    <t>Συλλέκτης PP-R, δύο κυκλωμάτων</t>
  </si>
  <si>
    <t>Διακόπτης ορειχάλκινος, διαμέτρου Ø½''</t>
  </si>
  <si>
    <t>Σωλήνας πολυαιθυλενίου Ø50</t>
  </si>
  <si>
    <t>Διακόπτης ορειχάλκινος, γωνιακός, διαμέτρου Ø1 ½''</t>
  </si>
  <si>
    <t>ΣΥΝΟΛΟ ΤΜΗΜΑΤΟΣ 01 - ΥΛΙΚΑ ΕΓΚΑΤΑΣΤΑΣΗΣ ΥΔΡΕΥΣΗΣ</t>
  </si>
  <si>
    <t>Πλαστικός σωλήνας αποχέτευσης Ø40</t>
  </si>
  <si>
    <t>Πλαστικός σωλήνας αποχέτευσης Ø50</t>
  </si>
  <si>
    <t>Πλαστικό φρεάτιο βάθους 50εκ και διαστάσεων 40x50</t>
  </si>
  <si>
    <t>Κάλυμμα φρεατίου από χυτοσίδηρο</t>
  </si>
  <si>
    <t>Δαχτυλίδια από τσιμέντο Ø2000 C16/20</t>
  </si>
  <si>
    <t>Σιφώνι πλαστικό δαπέδου με ορειχάλκινο σχαράκι</t>
  </si>
  <si>
    <t>ΣΥΝΟΛΟ ΤΜΗΜΑΤΟΣ 01 - ΥΛΙΚΑ ΕΓΚΑΤΑΣΤΑΣΗΣ ΑΠΟΧΕΤΕΥΣΗΣ</t>
  </si>
  <si>
    <t>Θερμόμετρο εμβαπτιζόμενο ορειχάλκινο</t>
  </si>
  <si>
    <t>Ρακόρ σωλήνα PP-R Ø20x½''</t>
  </si>
  <si>
    <t>Διακόπτης χωνευτός με ροζέτα , διαμέτρου Ø20x¾''</t>
  </si>
  <si>
    <t>Πλαστικός σωλήνας αποχέτευσης Ø75</t>
  </si>
  <si>
    <t>Πλαστικός σωλήνας αποχέτευσης Ø100</t>
  </si>
  <si>
    <t>Πλαστικός σωλήνας αποχέτευσης Ø140</t>
  </si>
  <si>
    <t>Τάπα καθαρισμού πλαστική Ø100</t>
  </si>
  <si>
    <t>Τάπα καθαρισμού πλαστική Ø75</t>
  </si>
  <si>
    <t>Καπέλο εξαερισμού Ø100</t>
  </si>
  <si>
    <t>Μηχανοσίφωνας αυτοκαθαριζόμενος Ø100</t>
  </si>
  <si>
    <t>Μηχανοσίφωνας αυτοκαθαριζόμενος Ø125</t>
  </si>
  <si>
    <t>Καπάκι τσιμεντοσωλήνα Ø2000 C20/25</t>
  </si>
  <si>
    <t>Χαλκοσωλήνας Ø15, πάχους τοιχώματος 0,75mm</t>
  </si>
  <si>
    <t>Χαλκοσωλήνας Ø18, πάχους τοιχώματος 0,80mm</t>
  </si>
  <si>
    <t>Χαλκοσωλήνας Ø35, πάχους τοιχώματος 1,00mm</t>
  </si>
  <si>
    <t>Εύκαμπτη μόνωση σωλήνων πάχους 19mm, για Ø ≤ 1''</t>
  </si>
  <si>
    <t>Εύκαμπτη μόνωση σωλήνων πάχους 25mm, για Ø &gt; 1''</t>
  </si>
  <si>
    <t>Διακόπτης ορειχάλκινος Ø ¾''</t>
  </si>
  <si>
    <t>Διακόπτης ορειχάλκινος Ø 1 ¼''</t>
  </si>
  <si>
    <t>Διακόπτης ορειχάλκινος Ø 2''</t>
  </si>
  <si>
    <t>Υδροστάτης επαφής</t>
  </si>
  <si>
    <t>Θερμαντικό σώμα τύπου panel 22-600-800</t>
  </si>
  <si>
    <t>Θερμαντικό σώμα τύπου panel 22-600-1000</t>
  </si>
  <si>
    <t>Θερμαντικό σώμα τύπου panel 22-600-1200</t>
  </si>
  <si>
    <t>Θερμαντικό σώμα τύπου panel 22-600-1400</t>
  </si>
  <si>
    <t>Θερμαντικό σώμα τύπου panel 22-600-600</t>
  </si>
  <si>
    <t>Θερμαντικό σώμα τύπου panel 22-600-700</t>
  </si>
  <si>
    <t>Θερμαντικό σώμα τύπου panel 22-600-900</t>
  </si>
  <si>
    <t>Θερμαντικό σώμα τύπου panel 22-900-600</t>
  </si>
  <si>
    <t>Θερμαντικό σώμα τύπου panel 22-900-700</t>
  </si>
  <si>
    <t>Θερμαντικό σώμα τύπου panel 22-900-800</t>
  </si>
  <si>
    <t>Θερμαντικό σώμα τύπου panel 22-900-900</t>
  </si>
  <si>
    <t>Θερμαντικό σώμα τύπου panel 22-900-1200</t>
  </si>
  <si>
    <t>Ανοιχτό δοχείο διαστολής 1,00x0,50x0,70</t>
  </si>
  <si>
    <t>Σώματα τύπου ΑΚΑΝ ΙΙ-355-400</t>
  </si>
  <si>
    <t>Διακόπτης θερμαντικού σώματος</t>
  </si>
  <si>
    <t>ζεύγη</t>
  </si>
  <si>
    <t>Αυτόματο εξαεριστικό δικτύου Ø ⅜΄΄</t>
  </si>
  <si>
    <t>Ανόδιο μαγνησίου, κοχλιωτό Ø 2''</t>
  </si>
  <si>
    <t>Ζεύγος φλαντζών για συγκόλληση χαλυβδοσωλήνων Ø 50</t>
  </si>
  <si>
    <t>Καπναγωγός διπλού τοιχώματος Ø250-Ø300</t>
  </si>
  <si>
    <t>Λέβητας ξύλου, θερμαντικής ισχύος 70.000kcal/h</t>
  </si>
  <si>
    <t>τεμ</t>
  </si>
  <si>
    <t>ΣΥΝΟΛΟ ΤΜΗΜΑΤΟΣ 03 - ΥΛΙΚΑ ΕΓΚΑΤΑΣΤΑΣΗΣ ΘΕΡΜΑΝΣΗΣ</t>
  </si>
  <si>
    <t>Χαλκοσωλήνας Ø22, πάχους τοιχώματος 0,80mm</t>
  </si>
  <si>
    <t>Χαλκοσωλήνας Ø28, πάχους τοιχώματος 0,80mm</t>
  </si>
  <si>
    <t>Συλλέκτης από χαλυβδοσωλήνα 5 παροχών</t>
  </si>
  <si>
    <t>ΟΜΑΔΑ Α - ΤΜΗΜΑ 04 - ΜΙΚΡΟΫΛΙΚΑ</t>
  </si>
  <si>
    <t>Αλοιφή χαλκού συσκευασία 125gr</t>
  </si>
  <si>
    <r>
      <t>Κόλληση χαλκού 450gr (</t>
    </r>
    <r>
      <rPr>
        <sz val="9"/>
        <rFont val="Calibri"/>
        <family val="2"/>
        <charset val="161"/>
      </rPr>
      <t>±</t>
    </r>
    <r>
      <rPr>
        <sz val="9"/>
        <rFont val="Arial"/>
        <family val="2"/>
        <charset val="161"/>
      </rPr>
      <t>5%)</t>
    </r>
  </si>
  <si>
    <t>Φιάλη προπανίου 465gr</t>
  </si>
  <si>
    <t>Φλόγιστρο</t>
  </si>
  <si>
    <t>Στηρίγματα σωλήνων χαλκού διαφόρων διατομών ως 1 1/2'', ελαφρεως τύπου</t>
  </si>
  <si>
    <t>Τεφλόν σύνδεσης 1/2'' 30 μέτρων</t>
  </si>
  <si>
    <t>Εξαρτήματα σύνδεσης σωλήνων PP-R διαφόρων διατομών</t>
  </si>
  <si>
    <t>Κόλλα σωλήνων PVC 250ml</t>
  </si>
  <si>
    <t>Εξαρτήματα στήριξης σωλήνων PVC διφόρων διατομών</t>
  </si>
  <si>
    <t>Εξαρτήματα σύνδεσης σωλήνων PVC διαφόρων διατομών</t>
  </si>
  <si>
    <t>Εξαρτήματα σύνδεσης σωλήνων χαλκού διαφόρων διατομών ως 1 1/2'' (γωνίες, συστολικά, μαστοί, καμπύλες κ.λπ.)</t>
  </si>
  <si>
    <t>ΣΥΝΟΛΟ ΟΜΑΔΑΣ Α (ΤΜΗΜΑ 01 + ΤΜΗΜΑ 02 + ΤΜΗΜΑ 03 + ΤΜΗΜΑ 04)</t>
  </si>
  <si>
    <r>
      <t>Κυκλοφορητής inverter παροχής 5,0m</t>
    </r>
    <r>
      <rPr>
        <vertAlign val="superscript"/>
        <sz val="10"/>
        <color theme="1"/>
        <rFont val="Calibri"/>
        <family val="2"/>
        <charset val="161"/>
        <scheme val="minor"/>
      </rPr>
      <t>3</t>
    </r>
    <r>
      <rPr>
        <sz val="10"/>
        <color theme="1"/>
        <rFont val="Calibri"/>
        <family val="2"/>
        <charset val="161"/>
        <scheme val="minor"/>
      </rPr>
      <t>/h</t>
    </r>
  </si>
  <si>
    <t>[Επιχειρησιακό Πρόγραμμα «Υποδομές Μεταφορών, 
Περιβάλλον και Αειφόρος Ανάπτυξη 2014-2020»]</t>
  </si>
  <si>
    <t>ΠΑΡΑΡΤΗΜΑ V:Τυποποιημένο Έντυπο Οικονομικής Προσφοράς</t>
  </si>
  <si>
    <t>Στοιχεία Προσφέροντος</t>
  </si>
  <si>
    <t>Επωνυμία:</t>
  </si>
  <si>
    <t>Διεύθυνση:</t>
  </si>
  <si>
    <t>Τηλέφωνο:</t>
  </si>
  <si>
    <t>Fax:</t>
  </si>
  <si>
    <t>Email:</t>
  </si>
  <si>
    <t>Στοιχεία Αναθέτουσας Αρχής</t>
  </si>
  <si>
    <t>ΙΕΡΑ ΚΟΙΝΟΤΗΤΑ ΑΓΙΟΥ ΟΡΟΥΣ</t>
  </si>
  <si>
    <t>Ταχ. Διεύθυνση: Λαέρτου 22, Πυλαία</t>
  </si>
  <si>
    <t>Τ.Κ: 57001</t>
  </si>
  <si>
    <t>Τηλέφωνο: 2310 888 553</t>
  </si>
  <si>
    <t>Φαξ: 2310 888 646</t>
  </si>
  <si>
    <t>Προμήθεια ηλεκτρομηχανολογικού υλικού - ΟΜΑΔΑ Α</t>
  </si>
  <si>
    <t>Πράξη: «Αποκατάσταση του Κελλιού Αγίου Νικολάου στην περιοχή Καψάλα (Καρυές) της Ιεράς Μονής Ιβήρων»</t>
  </si>
  <si>
    <t>Υποέργο 01: «Αυτεπιστασία»</t>
  </si>
  <si>
    <t>Υπογραφή</t>
  </si>
  <si>
    <t>ΣΥΝΟΛΟ ΤΜΗΜΑΤΟΣ 04 - ΜΙΚΡΟΫΛΙΚΑ</t>
  </si>
  <si>
    <t>ΟΜΑΔΑ Α - ΤΜΗΜΑ 01 – ΥΛΙΚΑ ΕΓΚΑΤΑΣΤΑΣΗΣ ΥΔΡΕΥΣΗΣ</t>
  </si>
  <si>
    <t>ΟΜΑΔΑ Α - ΥΔΡΑΥΛΙΚΑ - ΑΠΟΧΕΥΤΕΥΣΗ - ΘΕΡΜΑΝΣΗ
CPV 44115200-1 (ΥΛΙΚΑ ΥΔΡΑΥΛΙΚΩΝ ΕΓΚΑΤΑΣΤΑΣΕΩΝ ΚΑΙ ΕΓΚΑΤΑΣΤΑΣΕΩΝ ΘΕΡΜΑΝΣΗΣ)</t>
  </si>
  <si>
    <t>ΟΜΑΔΑ Α - ΤΜΗΜΑ 02 - ΥΛΙΚΑ ΕΓΚΑΤΑΣΤΑΣΗΣ ΑΠΟΧΕΤΕΥΣΗΣ</t>
  </si>
  <si>
    <t>ΟΜΑΔΑ Α - ΤΜΗΜΑ 03 - ΥΛΙΚΑ ΕΓΚΑΤΑΣΤΑΣΗΣ ΘΕΡΜΑΝΣΗΣ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</si>
</sst>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#,##0.00\ &quot;€&quot;"/>
    <numFmt numFmtId="166" formatCode="00"/>
  </numFmts>
  <fonts count="20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vertAlign val="superscript"/>
      <sz val="10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sz val="9"/>
      <name val="Arial"/>
      <family val="2"/>
      <charset val="161"/>
    </font>
    <font>
      <sz val="9"/>
      <name val="Calibri"/>
      <family val="2"/>
      <charset val="161"/>
    </font>
    <font>
      <b/>
      <sz val="11"/>
      <color theme="1"/>
      <name val="Arial"/>
      <family val="2"/>
      <charset val="161"/>
    </font>
    <font>
      <sz val="11"/>
      <name val="Calibri"/>
      <family val="2"/>
      <charset val="161"/>
      <scheme val="minor"/>
    </font>
    <font>
      <b/>
      <sz val="11"/>
      <name val="Arial"/>
      <family val="2"/>
    </font>
    <font>
      <b/>
      <sz val="11"/>
      <name val="Arial"/>
      <family val="2"/>
      <charset val="161"/>
    </font>
    <font>
      <sz val="11"/>
      <name val="Arial"/>
      <family val="2"/>
    </font>
    <font>
      <b/>
      <u/>
      <sz val="14"/>
      <name val="Arial"/>
      <family val="2"/>
      <charset val="161"/>
    </font>
    <font>
      <b/>
      <u/>
      <sz val="12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165" fontId="5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top"/>
    </xf>
    <xf numFmtId="0" fontId="18" fillId="0" borderId="0" xfId="0" applyFont="1"/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166" fontId="6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166" fontId="6" fillId="0" borderId="1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830037</xdr:colOff>
      <xdr:row>0</xdr:row>
      <xdr:rowOff>89645</xdr:rowOff>
    </xdr:from>
    <xdr:to>
      <xdr:col>5</xdr:col>
      <xdr:colOff>1183822</xdr:colOff>
      <xdr:row>5</xdr:row>
      <xdr:rowOff>29002</xdr:rowOff>
    </xdr:to>
    <xdr:pic>
      <xdr:nvPicPr>
        <xdr:cNvPr id="2" name="Εικόνα 39">
          <a:extLst>
            <a:ext uri="{FF2B5EF4-FFF2-40B4-BE49-F238E27FC236}">
              <a16:creationId xmlns:a16="http://schemas.microsoft.com/office/drawing/2014/main" id="{8BE99C19-468F-4341-B49E-CBA0FFD58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6437" y="89645"/>
          <a:ext cx="1630135" cy="891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231960</xdr:colOff>
      <xdr:row>0</xdr:row>
      <xdr:rowOff>66675</xdr:rowOff>
    </xdr:from>
    <xdr:to>
      <xdr:col>1</xdr:col>
      <xdr:colOff>835477</xdr:colOff>
      <xdr:row>5</xdr:row>
      <xdr:rowOff>68614</xdr:rowOff>
    </xdr:to>
    <xdr:pic>
      <xdr:nvPicPr>
        <xdr:cNvPr id="3" name="Εικόνα 40">
          <a:extLst>
            <a:ext uri="{FF2B5EF4-FFF2-40B4-BE49-F238E27FC236}">
              <a16:creationId xmlns:a16="http://schemas.microsoft.com/office/drawing/2014/main" id="{EA71848D-6FA7-49C1-9602-E28032242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60" y="66675"/>
          <a:ext cx="1051192" cy="954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5D7C6-873D-4980-9B86-DECAE00E9DB1}">
  <dimension ref="A1:O119"/>
  <sheetViews>
    <sheetView tabSelected="1" view="pageBreakPreview" topLeftCell="A109" zoomScale="130" zoomScaleNormal="100" zoomScaleSheetLayoutView="130" workbookViewId="0">
      <selection activeCell="B68" sqref="B68"/>
    </sheetView>
  </sheetViews>
  <sheetFormatPr defaultRowHeight="20.100000000000001" customHeight="1" x14ac:dyDescent="0.25"/>
  <cols>
    <col min="1" max="1" width="6.7109375" style="7" customWidth="1"/>
    <col min="2" max="2" width="50.7109375" style="1" customWidth="1"/>
    <col min="3" max="4" width="12.7109375" style="2" customWidth="1"/>
    <col min="5" max="5" width="12.7109375" style="3" customWidth="1"/>
    <col min="6" max="6" width="13.7109375" style="4" customWidth="1"/>
    <col min="7" max="16384" width="9.140625" style="2"/>
  </cols>
  <sheetData>
    <row r="1" spans="1:6" s="24" customFormat="1" ht="15" x14ac:dyDescent="0.25">
      <c r="A1" s="23"/>
      <c r="C1" s="25"/>
      <c r="D1" s="25"/>
      <c r="E1" s="25"/>
      <c r="F1" s="26"/>
    </row>
    <row r="2" spans="1:6" s="24" customFormat="1" ht="15" x14ac:dyDescent="0.25">
      <c r="A2" s="23"/>
      <c r="C2" s="25"/>
      <c r="D2" s="25"/>
      <c r="E2" s="25"/>
      <c r="F2" s="26"/>
    </row>
    <row r="3" spans="1:6" s="24" customFormat="1" ht="15" x14ac:dyDescent="0.25">
      <c r="A3"/>
      <c r="C3" s="25"/>
      <c r="D3" s="25"/>
      <c r="E3" s="25"/>
      <c r="F3" s="26"/>
    </row>
    <row r="4" spans="1:6" s="24" customFormat="1" ht="15" x14ac:dyDescent="0.25">
      <c r="A4" s="23"/>
      <c r="C4" s="25"/>
      <c r="D4" s="25"/>
      <c r="E4" s="25"/>
      <c r="F4" s="26"/>
    </row>
    <row r="5" spans="1:6" s="24" customFormat="1" ht="15" customHeight="1" x14ac:dyDescent="0.25">
      <c r="A5" s="39"/>
      <c r="B5" s="39"/>
      <c r="C5" s="27"/>
      <c r="D5" s="25"/>
      <c r="E5" s="25"/>
      <c r="F5" s="26"/>
    </row>
    <row r="6" spans="1:6" s="24" customFormat="1" ht="31.5" customHeight="1" x14ac:dyDescent="0.25">
      <c r="A6" s="40" t="s">
        <v>87</v>
      </c>
      <c r="B6" s="40"/>
      <c r="C6" s="40"/>
      <c r="D6" s="40"/>
      <c r="E6" s="40"/>
      <c r="F6" s="40"/>
    </row>
    <row r="7" spans="1:6" s="24" customFormat="1" ht="15" customHeight="1" x14ac:dyDescent="0.25">
      <c r="A7" s="28"/>
      <c r="B7" s="29"/>
      <c r="C7" s="27"/>
      <c r="D7" s="25"/>
      <c r="E7" s="25"/>
      <c r="F7" s="26"/>
    </row>
    <row r="8" spans="1:6" s="24" customFormat="1" ht="15" customHeight="1" x14ac:dyDescent="0.25">
      <c r="A8" s="41" t="s">
        <v>88</v>
      </c>
      <c r="B8" s="41"/>
      <c r="C8" s="41"/>
      <c r="D8" s="41"/>
      <c r="E8" s="41"/>
      <c r="F8" s="41"/>
    </row>
    <row r="9" spans="1:6" s="24" customFormat="1" ht="15" customHeight="1" x14ac:dyDescent="0.25">
      <c r="A9" s="42"/>
      <c r="B9" s="42"/>
      <c r="C9" s="42"/>
      <c r="D9" s="25"/>
      <c r="E9" s="25"/>
      <c r="F9" s="26"/>
    </row>
    <row r="10" spans="1:6" s="24" customFormat="1" ht="19.5" customHeight="1" x14ac:dyDescent="0.25">
      <c r="A10" s="30" t="s">
        <v>89</v>
      </c>
      <c r="B10" s="31"/>
      <c r="C10" s="38"/>
      <c r="D10" s="38"/>
      <c r="E10" s="38"/>
      <c r="F10" s="26"/>
    </row>
    <row r="11" spans="1:6" s="24" customFormat="1" ht="21" customHeight="1" x14ac:dyDescent="0.25">
      <c r="A11" s="32" t="s">
        <v>90</v>
      </c>
      <c r="B11" s="31"/>
      <c r="C11" s="38"/>
      <c r="D11" s="38"/>
      <c r="E11" s="38"/>
      <c r="F11" s="26"/>
    </row>
    <row r="12" spans="1:6" s="24" customFormat="1" ht="21" customHeight="1" x14ac:dyDescent="0.25">
      <c r="A12" s="32" t="s">
        <v>91</v>
      </c>
      <c r="B12" s="31"/>
      <c r="C12" s="38"/>
      <c r="D12" s="38"/>
      <c r="E12" s="38"/>
      <c r="F12" s="26"/>
    </row>
    <row r="13" spans="1:6" s="24" customFormat="1" ht="21" customHeight="1" x14ac:dyDescent="0.25">
      <c r="A13" s="32" t="s">
        <v>92</v>
      </c>
      <c r="B13" s="31"/>
      <c r="C13" s="38"/>
      <c r="D13" s="38"/>
      <c r="E13" s="38"/>
      <c r="F13" s="26"/>
    </row>
    <row r="14" spans="1:6" s="24" customFormat="1" ht="21" customHeight="1" x14ac:dyDescent="0.25">
      <c r="A14" s="32" t="s">
        <v>93</v>
      </c>
      <c r="B14" s="31"/>
      <c r="C14" s="38"/>
      <c r="D14" s="38"/>
      <c r="E14" s="38"/>
      <c r="F14" s="26"/>
    </row>
    <row r="15" spans="1:6" s="24" customFormat="1" ht="21" customHeight="1" x14ac:dyDescent="0.25">
      <c r="A15" s="32" t="s">
        <v>94</v>
      </c>
      <c r="C15" s="38"/>
      <c r="D15" s="38"/>
      <c r="E15" s="38"/>
      <c r="F15" s="26"/>
    </row>
    <row r="16" spans="1:6" s="24" customFormat="1" ht="15" x14ac:dyDescent="0.25">
      <c r="A16" s="23"/>
      <c r="C16" s="33"/>
      <c r="D16" s="25"/>
      <c r="E16" s="25"/>
      <c r="F16" s="26"/>
    </row>
    <row r="17" spans="1:6" s="24" customFormat="1" ht="19.5" customHeight="1" x14ac:dyDescent="0.25">
      <c r="A17" s="30" t="s">
        <v>95</v>
      </c>
      <c r="C17" s="33"/>
      <c r="D17" s="25"/>
      <c r="E17" s="25"/>
      <c r="F17" s="26"/>
    </row>
    <row r="18" spans="1:6" s="24" customFormat="1" ht="15" x14ac:dyDescent="0.25">
      <c r="A18" s="39" t="s">
        <v>96</v>
      </c>
      <c r="B18" s="39"/>
      <c r="C18" s="33"/>
      <c r="D18" s="25"/>
      <c r="E18" s="25"/>
      <c r="F18" s="26"/>
    </row>
    <row r="19" spans="1:6" s="24" customFormat="1" ht="21" customHeight="1" x14ac:dyDescent="0.25">
      <c r="A19" s="34" t="s">
        <v>97</v>
      </c>
      <c r="B19" s="29"/>
      <c r="C19" s="33"/>
      <c r="D19" s="25"/>
      <c r="E19" s="25"/>
      <c r="F19" s="26"/>
    </row>
    <row r="20" spans="1:6" s="24" customFormat="1" ht="21" customHeight="1" x14ac:dyDescent="0.25">
      <c r="A20" s="28" t="s">
        <v>98</v>
      </c>
      <c r="B20" s="29"/>
      <c r="C20" s="33"/>
      <c r="D20" s="25"/>
      <c r="E20" s="25"/>
      <c r="F20" s="26"/>
    </row>
    <row r="21" spans="1:6" s="24" customFormat="1" ht="21" customHeight="1" x14ac:dyDescent="0.25">
      <c r="A21" s="34" t="s">
        <v>99</v>
      </c>
      <c r="B21" s="35"/>
      <c r="C21" s="33"/>
      <c r="D21" s="25"/>
      <c r="E21" s="25"/>
      <c r="F21" s="26"/>
    </row>
    <row r="22" spans="1:6" s="24" customFormat="1" ht="21" customHeight="1" x14ac:dyDescent="0.25">
      <c r="A22" s="36" t="s">
        <v>100</v>
      </c>
      <c r="B22" s="35"/>
      <c r="C22" s="33"/>
      <c r="D22" s="25"/>
      <c r="E22" s="25"/>
      <c r="F22" s="26"/>
    </row>
    <row r="23" spans="1:6" s="24" customFormat="1" ht="21" customHeight="1" x14ac:dyDescent="0.25">
      <c r="A23" s="36"/>
      <c r="B23" s="35"/>
      <c r="C23" s="33"/>
      <c r="D23" s="25"/>
      <c r="E23" s="25"/>
      <c r="F23" s="26"/>
    </row>
    <row r="24" spans="1:6" s="37" customFormat="1" ht="21" customHeight="1" x14ac:dyDescent="0.2">
      <c r="A24" s="44" t="s">
        <v>102</v>
      </c>
      <c r="B24" s="44"/>
      <c r="C24" s="44"/>
      <c r="D24" s="44"/>
      <c r="E24" s="44"/>
      <c r="F24" s="44"/>
    </row>
    <row r="25" spans="1:6" s="37" customFormat="1" ht="21" customHeight="1" x14ac:dyDescent="0.2">
      <c r="A25" s="44" t="s">
        <v>103</v>
      </c>
      <c r="B25" s="44"/>
      <c r="C25" s="44"/>
      <c r="D25" s="44"/>
      <c r="E25" s="44"/>
      <c r="F25" s="44"/>
    </row>
    <row r="26" spans="1:6" s="37" customFormat="1" ht="21" customHeight="1" x14ac:dyDescent="0.2">
      <c r="A26" s="44" t="s">
        <v>101</v>
      </c>
      <c r="B26" s="44"/>
      <c r="C26" s="44"/>
      <c r="D26" s="44"/>
      <c r="E26" s="44"/>
      <c r="F26" s="44"/>
    </row>
    <row r="28" spans="1:6" s="8" customFormat="1" ht="20.100000000000001" customHeight="1" x14ac:dyDescent="0.25">
      <c r="A28" s="9" t="s">
        <v>0</v>
      </c>
      <c r="B28" s="10" t="s">
        <v>1</v>
      </c>
      <c r="C28" s="10" t="s">
        <v>2</v>
      </c>
      <c r="D28" s="10" t="s">
        <v>3</v>
      </c>
      <c r="E28" s="11" t="s">
        <v>4</v>
      </c>
      <c r="F28" s="11" t="s">
        <v>5</v>
      </c>
    </row>
    <row r="29" spans="1:6" s="6" customFormat="1" ht="20.100000000000001" customHeight="1" x14ac:dyDescent="0.25">
      <c r="A29" s="21"/>
      <c r="B29" s="21"/>
      <c r="C29" s="21"/>
      <c r="D29" s="21"/>
      <c r="E29" s="21"/>
      <c r="F29" s="22"/>
    </row>
    <row r="30" spans="1:6" s="6" customFormat="1" ht="33" customHeight="1" x14ac:dyDescent="0.25">
      <c r="A30" s="50" t="s">
        <v>107</v>
      </c>
      <c r="B30" s="47"/>
      <c r="C30" s="47"/>
      <c r="D30" s="47"/>
      <c r="E30" s="47"/>
      <c r="F30" s="47"/>
    </row>
    <row r="31" spans="1:6" s="5" customFormat="1" ht="29.25" customHeight="1" x14ac:dyDescent="0.25">
      <c r="A31" s="49" t="s">
        <v>106</v>
      </c>
      <c r="B31" s="49"/>
      <c r="C31" s="49"/>
      <c r="D31" s="49"/>
      <c r="E31" s="49"/>
      <c r="F31" s="49"/>
    </row>
    <row r="32" spans="1:6" ht="18.75" customHeight="1" x14ac:dyDescent="0.25">
      <c r="A32" s="12">
        <v>1</v>
      </c>
      <c r="B32" s="13" t="s">
        <v>6</v>
      </c>
      <c r="C32" s="14" t="s">
        <v>7</v>
      </c>
      <c r="D32" s="14">
        <v>90</v>
      </c>
      <c r="E32" s="15"/>
      <c r="F32" s="16">
        <f>D32*E32</f>
        <v>0</v>
      </c>
    </row>
    <row r="33" spans="1:6" ht="20.100000000000001" customHeight="1" x14ac:dyDescent="0.25">
      <c r="A33" s="12">
        <v>2</v>
      </c>
      <c r="B33" s="13" t="s">
        <v>8</v>
      </c>
      <c r="C33" s="14" t="s">
        <v>7</v>
      </c>
      <c r="D33" s="14">
        <v>10</v>
      </c>
      <c r="E33" s="15"/>
      <c r="F33" s="16">
        <f t="shared" ref="F33:F113" si="0">D33*E33</f>
        <v>0</v>
      </c>
    </row>
    <row r="34" spans="1:6" ht="20.100000000000001" customHeight="1" x14ac:dyDescent="0.25">
      <c r="A34" s="12">
        <v>3</v>
      </c>
      <c r="B34" s="13" t="s">
        <v>27</v>
      </c>
      <c r="C34" s="14" t="s">
        <v>68</v>
      </c>
      <c r="D34" s="14">
        <v>14</v>
      </c>
      <c r="E34" s="15"/>
      <c r="F34" s="16">
        <f t="shared" si="0"/>
        <v>0</v>
      </c>
    </row>
    <row r="35" spans="1:6" ht="20.100000000000001" customHeight="1" x14ac:dyDescent="0.25">
      <c r="A35" s="12">
        <v>4</v>
      </c>
      <c r="B35" s="13" t="s">
        <v>28</v>
      </c>
      <c r="C35" s="14" t="s">
        <v>68</v>
      </c>
      <c r="D35" s="14">
        <v>6</v>
      </c>
      <c r="E35" s="15"/>
      <c r="F35" s="16">
        <f t="shared" si="0"/>
        <v>0</v>
      </c>
    </row>
    <row r="36" spans="1:6" ht="20.100000000000001" customHeight="1" x14ac:dyDescent="0.25">
      <c r="A36" s="12">
        <v>5</v>
      </c>
      <c r="B36" s="13" t="s">
        <v>9</v>
      </c>
      <c r="C36" s="14" t="s">
        <v>68</v>
      </c>
      <c r="D36" s="14">
        <v>6</v>
      </c>
      <c r="E36" s="15"/>
      <c r="F36" s="16">
        <f t="shared" si="0"/>
        <v>0</v>
      </c>
    </row>
    <row r="37" spans="1:6" ht="20.100000000000001" customHeight="1" x14ac:dyDescent="0.25">
      <c r="A37" s="12">
        <v>6</v>
      </c>
      <c r="B37" s="13" t="s">
        <v>10</v>
      </c>
      <c r="C37" s="14" t="s">
        <v>68</v>
      </c>
      <c r="D37" s="14">
        <v>4</v>
      </c>
      <c r="E37" s="15"/>
      <c r="F37" s="16">
        <f t="shared" si="0"/>
        <v>0</v>
      </c>
    </row>
    <row r="38" spans="1:6" ht="20.100000000000001" customHeight="1" x14ac:dyDescent="0.25">
      <c r="A38" s="12">
        <v>7</v>
      </c>
      <c r="B38" s="13" t="s">
        <v>11</v>
      </c>
      <c r="C38" s="14" t="s">
        <v>68</v>
      </c>
      <c r="D38" s="14">
        <v>1</v>
      </c>
      <c r="E38" s="15"/>
      <c r="F38" s="16">
        <f t="shared" si="0"/>
        <v>0</v>
      </c>
    </row>
    <row r="39" spans="1:6" ht="20.100000000000001" customHeight="1" x14ac:dyDescent="0.25">
      <c r="A39" s="12">
        <v>8</v>
      </c>
      <c r="B39" s="13" t="s">
        <v>12</v>
      </c>
      <c r="C39" s="14" t="s">
        <v>68</v>
      </c>
      <c r="D39" s="14">
        <v>1</v>
      </c>
      <c r="E39" s="15"/>
      <c r="F39" s="16">
        <f t="shared" si="0"/>
        <v>0</v>
      </c>
    </row>
    <row r="40" spans="1:6" ht="20.100000000000001" customHeight="1" x14ac:dyDescent="0.25">
      <c r="A40" s="12">
        <v>9</v>
      </c>
      <c r="B40" s="13" t="s">
        <v>13</v>
      </c>
      <c r="C40" s="14" t="s">
        <v>68</v>
      </c>
      <c r="D40" s="14">
        <v>9</v>
      </c>
      <c r="E40" s="15"/>
      <c r="F40" s="16">
        <f t="shared" si="0"/>
        <v>0</v>
      </c>
    </row>
    <row r="41" spans="1:6" ht="20.100000000000001" customHeight="1" x14ac:dyDescent="0.25">
      <c r="A41" s="12">
        <v>10</v>
      </c>
      <c r="B41" s="13" t="s">
        <v>15</v>
      </c>
      <c r="C41" s="14" t="s">
        <v>68</v>
      </c>
      <c r="D41" s="14">
        <v>3</v>
      </c>
      <c r="E41" s="15"/>
      <c r="F41" s="16">
        <f t="shared" si="0"/>
        <v>0</v>
      </c>
    </row>
    <row r="42" spans="1:6" ht="20.100000000000001" customHeight="1" x14ac:dyDescent="0.25">
      <c r="A42" s="12">
        <v>11</v>
      </c>
      <c r="B42" s="13" t="s">
        <v>14</v>
      </c>
      <c r="C42" s="14" t="s">
        <v>68</v>
      </c>
      <c r="D42" s="14">
        <v>1</v>
      </c>
      <c r="E42" s="15"/>
      <c r="F42" s="16">
        <f t="shared" si="0"/>
        <v>0</v>
      </c>
    </row>
    <row r="43" spans="1:6" ht="20.100000000000001" customHeight="1" x14ac:dyDescent="0.25">
      <c r="A43" s="12">
        <v>12</v>
      </c>
      <c r="B43" s="13" t="s">
        <v>16</v>
      </c>
      <c r="C43" s="14" t="s">
        <v>7</v>
      </c>
      <c r="D43" s="14">
        <v>8</v>
      </c>
      <c r="E43" s="15"/>
      <c r="F43" s="16">
        <f t="shared" si="0"/>
        <v>0</v>
      </c>
    </row>
    <row r="44" spans="1:6" ht="20.100000000000001" customHeight="1" x14ac:dyDescent="0.25">
      <c r="A44" s="12">
        <v>13</v>
      </c>
      <c r="B44" s="13" t="s">
        <v>17</v>
      </c>
      <c r="C44" s="14" t="s">
        <v>68</v>
      </c>
      <c r="D44" s="14">
        <v>1</v>
      </c>
      <c r="E44" s="15"/>
      <c r="F44" s="16">
        <f t="shared" si="0"/>
        <v>0</v>
      </c>
    </row>
    <row r="45" spans="1:6" s="6" customFormat="1" ht="20.100000000000001" customHeight="1" x14ac:dyDescent="0.25">
      <c r="A45" s="45" t="s">
        <v>18</v>
      </c>
      <c r="B45" s="45"/>
      <c r="C45" s="45"/>
      <c r="D45" s="45"/>
      <c r="E45" s="45"/>
      <c r="F45" s="17">
        <f>SUM(F32:F44)</f>
        <v>0</v>
      </c>
    </row>
    <row r="46" spans="1:6" s="6" customFormat="1" ht="20.100000000000001" customHeight="1" x14ac:dyDescent="0.25">
      <c r="A46" s="21"/>
      <c r="B46" s="21"/>
      <c r="C46" s="21"/>
      <c r="D46" s="21"/>
      <c r="E46" s="21"/>
      <c r="F46" s="22"/>
    </row>
    <row r="47" spans="1:6" s="5" customFormat="1" ht="15" x14ac:dyDescent="0.25">
      <c r="A47" s="49" t="s">
        <v>108</v>
      </c>
      <c r="B47" s="49"/>
      <c r="C47" s="49"/>
      <c r="D47" s="49"/>
      <c r="E47" s="49"/>
      <c r="F47" s="49"/>
    </row>
    <row r="48" spans="1:6" ht="20.100000000000001" customHeight="1" x14ac:dyDescent="0.25">
      <c r="A48" s="12">
        <v>14</v>
      </c>
      <c r="B48" s="13" t="s">
        <v>19</v>
      </c>
      <c r="C48" s="14" t="s">
        <v>7</v>
      </c>
      <c r="D48" s="14">
        <v>5</v>
      </c>
      <c r="E48" s="15"/>
      <c r="F48" s="16">
        <f t="shared" si="0"/>
        <v>0</v>
      </c>
    </row>
    <row r="49" spans="1:6" ht="20.100000000000001" customHeight="1" x14ac:dyDescent="0.25">
      <c r="A49" s="12">
        <v>15</v>
      </c>
      <c r="B49" s="13" t="s">
        <v>20</v>
      </c>
      <c r="C49" s="14" t="s">
        <v>7</v>
      </c>
      <c r="D49" s="14">
        <v>15</v>
      </c>
      <c r="E49" s="15"/>
      <c r="F49" s="16">
        <f t="shared" si="0"/>
        <v>0</v>
      </c>
    </row>
    <row r="50" spans="1:6" ht="20.100000000000001" customHeight="1" x14ac:dyDescent="0.25">
      <c r="A50" s="12">
        <v>16</v>
      </c>
      <c r="B50" s="13" t="s">
        <v>29</v>
      </c>
      <c r="C50" s="14" t="s">
        <v>7</v>
      </c>
      <c r="D50" s="14">
        <v>9</v>
      </c>
      <c r="E50" s="15"/>
      <c r="F50" s="16">
        <f t="shared" si="0"/>
        <v>0</v>
      </c>
    </row>
    <row r="51" spans="1:6" ht="20.100000000000001" customHeight="1" x14ac:dyDescent="0.25">
      <c r="A51" s="12">
        <v>17</v>
      </c>
      <c r="B51" s="13" t="s">
        <v>30</v>
      </c>
      <c r="C51" s="14" t="s">
        <v>7</v>
      </c>
      <c r="D51" s="14">
        <v>59</v>
      </c>
      <c r="E51" s="15"/>
      <c r="F51" s="16">
        <f t="shared" si="0"/>
        <v>0</v>
      </c>
    </row>
    <row r="52" spans="1:6" ht="20.100000000000001" customHeight="1" x14ac:dyDescent="0.25">
      <c r="A52" s="12">
        <v>18</v>
      </c>
      <c r="B52" s="13" t="s">
        <v>31</v>
      </c>
      <c r="C52" s="14" t="s">
        <v>7</v>
      </c>
      <c r="D52" s="14">
        <v>30</v>
      </c>
      <c r="E52" s="15"/>
      <c r="F52" s="16">
        <f t="shared" si="0"/>
        <v>0</v>
      </c>
    </row>
    <row r="53" spans="1:6" ht="20.100000000000001" customHeight="1" x14ac:dyDescent="0.25">
      <c r="A53" s="12">
        <v>19</v>
      </c>
      <c r="B53" s="13" t="s">
        <v>24</v>
      </c>
      <c r="C53" s="14" t="s">
        <v>68</v>
      </c>
      <c r="D53" s="14">
        <v>5</v>
      </c>
      <c r="E53" s="15"/>
      <c r="F53" s="16">
        <f t="shared" si="0"/>
        <v>0</v>
      </c>
    </row>
    <row r="54" spans="1:6" ht="20.100000000000001" customHeight="1" x14ac:dyDescent="0.25">
      <c r="A54" s="12">
        <v>20</v>
      </c>
      <c r="B54" s="13" t="s">
        <v>32</v>
      </c>
      <c r="C54" s="14" t="s">
        <v>68</v>
      </c>
      <c r="D54" s="14">
        <v>2</v>
      </c>
      <c r="E54" s="15"/>
      <c r="F54" s="16">
        <f t="shared" si="0"/>
        <v>0</v>
      </c>
    </row>
    <row r="55" spans="1:6" ht="20.100000000000001" customHeight="1" x14ac:dyDescent="0.25">
      <c r="A55" s="12">
        <v>21</v>
      </c>
      <c r="B55" s="13" t="s">
        <v>33</v>
      </c>
      <c r="C55" s="14" t="s">
        <v>68</v>
      </c>
      <c r="D55" s="14">
        <v>1</v>
      </c>
      <c r="E55" s="15"/>
      <c r="F55" s="16">
        <f t="shared" si="0"/>
        <v>0</v>
      </c>
    </row>
    <row r="56" spans="1:6" ht="20.100000000000001" customHeight="1" x14ac:dyDescent="0.25">
      <c r="A56" s="12">
        <v>22</v>
      </c>
      <c r="B56" s="13" t="s">
        <v>34</v>
      </c>
      <c r="C56" s="14" t="s">
        <v>68</v>
      </c>
      <c r="D56" s="14">
        <v>2</v>
      </c>
      <c r="E56" s="15"/>
      <c r="F56" s="16">
        <f t="shared" si="0"/>
        <v>0</v>
      </c>
    </row>
    <row r="57" spans="1:6" ht="20.100000000000001" customHeight="1" x14ac:dyDescent="0.25">
      <c r="A57" s="12">
        <v>23</v>
      </c>
      <c r="B57" s="13" t="s">
        <v>21</v>
      </c>
      <c r="C57" s="14" t="s">
        <v>68</v>
      </c>
      <c r="D57" s="14">
        <v>6</v>
      </c>
      <c r="E57" s="15"/>
      <c r="F57" s="16">
        <f t="shared" si="0"/>
        <v>0</v>
      </c>
    </row>
    <row r="58" spans="1:6" ht="20.100000000000001" customHeight="1" x14ac:dyDescent="0.25">
      <c r="A58" s="12">
        <v>24</v>
      </c>
      <c r="B58" s="13" t="s">
        <v>22</v>
      </c>
      <c r="C58" s="14" t="s">
        <v>68</v>
      </c>
      <c r="D58" s="14">
        <v>6</v>
      </c>
      <c r="E58" s="15"/>
      <c r="F58" s="16">
        <f t="shared" si="0"/>
        <v>0</v>
      </c>
    </row>
    <row r="59" spans="1:6" ht="20.100000000000001" customHeight="1" x14ac:dyDescent="0.25">
      <c r="A59" s="12">
        <v>25</v>
      </c>
      <c r="B59" s="13" t="s">
        <v>35</v>
      </c>
      <c r="C59" s="14" t="s">
        <v>68</v>
      </c>
      <c r="D59" s="14">
        <v>1</v>
      </c>
      <c r="E59" s="15"/>
      <c r="F59" s="16">
        <f t="shared" si="0"/>
        <v>0</v>
      </c>
    </row>
    <row r="60" spans="1:6" ht="20.100000000000001" customHeight="1" x14ac:dyDescent="0.25">
      <c r="A60" s="12">
        <v>26</v>
      </c>
      <c r="B60" s="13" t="s">
        <v>36</v>
      </c>
      <c r="C60" s="14" t="s">
        <v>68</v>
      </c>
      <c r="D60" s="14">
        <v>1</v>
      </c>
      <c r="E60" s="15"/>
      <c r="F60" s="16">
        <f t="shared" si="0"/>
        <v>0</v>
      </c>
    </row>
    <row r="61" spans="1:6" ht="20.100000000000001" customHeight="1" x14ac:dyDescent="0.25">
      <c r="A61" s="12">
        <v>27</v>
      </c>
      <c r="B61" s="13" t="s">
        <v>23</v>
      </c>
      <c r="C61" s="14" t="s">
        <v>68</v>
      </c>
      <c r="D61" s="14">
        <v>5</v>
      </c>
      <c r="E61" s="15"/>
      <c r="F61" s="16">
        <f t="shared" si="0"/>
        <v>0</v>
      </c>
    </row>
    <row r="62" spans="1:6" ht="20.100000000000001" customHeight="1" x14ac:dyDescent="0.25">
      <c r="A62" s="12">
        <v>28</v>
      </c>
      <c r="B62" s="13" t="s">
        <v>37</v>
      </c>
      <c r="C62" s="14" t="s">
        <v>68</v>
      </c>
      <c r="D62" s="14">
        <v>1</v>
      </c>
      <c r="E62" s="15"/>
      <c r="F62" s="16">
        <f t="shared" si="0"/>
        <v>0</v>
      </c>
    </row>
    <row r="63" spans="1:6" s="6" customFormat="1" ht="20.100000000000001" customHeight="1" x14ac:dyDescent="0.25">
      <c r="A63" s="45" t="s">
        <v>25</v>
      </c>
      <c r="B63" s="45"/>
      <c r="C63" s="45"/>
      <c r="D63" s="45"/>
      <c r="E63" s="45"/>
      <c r="F63" s="17">
        <f>SUM(F48:F62)</f>
        <v>0</v>
      </c>
    </row>
    <row r="64" spans="1:6" s="6" customFormat="1" ht="20.100000000000001" customHeight="1" x14ac:dyDescent="0.25">
      <c r="A64" s="21"/>
      <c r="B64" s="21"/>
      <c r="C64" s="21"/>
      <c r="D64" s="21"/>
      <c r="E64" s="21"/>
      <c r="F64" s="22"/>
    </row>
    <row r="65" spans="1:15" s="5" customFormat="1" ht="15" x14ac:dyDescent="0.25">
      <c r="A65" s="49" t="s">
        <v>109</v>
      </c>
      <c r="B65" s="49"/>
      <c r="C65" s="49"/>
      <c r="D65" s="49"/>
      <c r="E65" s="49"/>
      <c r="F65" s="49"/>
    </row>
    <row r="66" spans="1:15" ht="20.100000000000001" customHeight="1" x14ac:dyDescent="0.25">
      <c r="A66" s="12">
        <v>29</v>
      </c>
      <c r="B66" s="13" t="s">
        <v>38</v>
      </c>
      <c r="C66" s="14" t="s">
        <v>7</v>
      </c>
      <c r="D66" s="14">
        <v>230</v>
      </c>
      <c r="E66" s="15"/>
      <c r="F66" s="16">
        <f t="shared" si="0"/>
        <v>0</v>
      </c>
      <c r="O66" s="3"/>
    </row>
    <row r="67" spans="1:15" ht="20.100000000000001" customHeight="1" x14ac:dyDescent="0.25">
      <c r="A67" s="12">
        <v>30</v>
      </c>
      <c r="B67" s="13" t="s">
        <v>39</v>
      </c>
      <c r="C67" s="14" t="s">
        <v>7</v>
      </c>
      <c r="D67" s="14">
        <v>209</v>
      </c>
      <c r="E67" s="15"/>
      <c r="F67" s="16">
        <f t="shared" si="0"/>
        <v>0</v>
      </c>
      <c r="O67" s="3"/>
    </row>
    <row r="68" spans="1:15" ht="20.100000000000001" customHeight="1" x14ac:dyDescent="0.25">
      <c r="A68" s="12">
        <v>31</v>
      </c>
      <c r="B68" s="13" t="s">
        <v>70</v>
      </c>
      <c r="C68" s="14" t="s">
        <v>7</v>
      </c>
      <c r="D68" s="14">
        <v>50</v>
      </c>
      <c r="E68" s="15"/>
      <c r="F68" s="16">
        <f t="shared" si="0"/>
        <v>0</v>
      </c>
      <c r="O68" s="3"/>
    </row>
    <row r="69" spans="1:15" ht="20.100000000000001" customHeight="1" x14ac:dyDescent="0.25">
      <c r="A69" s="12">
        <v>32</v>
      </c>
      <c r="B69" s="13" t="s">
        <v>71</v>
      </c>
      <c r="C69" s="14" t="s">
        <v>7</v>
      </c>
      <c r="D69" s="14">
        <v>100</v>
      </c>
      <c r="E69" s="15"/>
      <c r="F69" s="16">
        <f t="shared" si="0"/>
        <v>0</v>
      </c>
      <c r="O69" s="3"/>
    </row>
    <row r="70" spans="1:15" ht="20.100000000000001" customHeight="1" x14ac:dyDescent="0.25">
      <c r="A70" s="12">
        <v>33</v>
      </c>
      <c r="B70" s="13" t="s">
        <v>40</v>
      </c>
      <c r="C70" s="14" t="s">
        <v>7</v>
      </c>
      <c r="D70" s="14">
        <v>12</v>
      </c>
      <c r="E70" s="15"/>
      <c r="F70" s="16">
        <f t="shared" si="0"/>
        <v>0</v>
      </c>
      <c r="O70" s="3"/>
    </row>
    <row r="71" spans="1:15" ht="20.100000000000001" customHeight="1" x14ac:dyDescent="0.25">
      <c r="A71" s="12">
        <v>34</v>
      </c>
      <c r="B71" s="13" t="s">
        <v>41</v>
      </c>
      <c r="C71" s="14" t="s">
        <v>7</v>
      </c>
      <c r="D71" s="14">
        <v>299</v>
      </c>
      <c r="E71" s="15"/>
      <c r="F71" s="16">
        <f t="shared" si="0"/>
        <v>0</v>
      </c>
      <c r="O71" s="3"/>
    </row>
    <row r="72" spans="1:15" ht="20.100000000000001" customHeight="1" x14ac:dyDescent="0.25">
      <c r="A72" s="12">
        <v>35</v>
      </c>
      <c r="B72" s="13" t="s">
        <v>42</v>
      </c>
      <c r="C72" s="14" t="s">
        <v>7</v>
      </c>
      <c r="D72" s="14">
        <v>103</v>
      </c>
      <c r="E72" s="15"/>
      <c r="F72" s="16">
        <f t="shared" si="0"/>
        <v>0</v>
      </c>
      <c r="O72" s="3"/>
    </row>
    <row r="73" spans="1:15" ht="20.100000000000001" customHeight="1" x14ac:dyDescent="0.25">
      <c r="A73" s="12">
        <v>36</v>
      </c>
      <c r="B73" s="13" t="s">
        <v>72</v>
      </c>
      <c r="C73" s="14" t="s">
        <v>68</v>
      </c>
      <c r="D73" s="14">
        <v>6</v>
      </c>
      <c r="E73" s="15"/>
      <c r="F73" s="16">
        <f t="shared" si="0"/>
        <v>0</v>
      </c>
      <c r="O73" s="3"/>
    </row>
    <row r="74" spans="1:15" ht="20.100000000000001" customHeight="1" x14ac:dyDescent="0.25">
      <c r="A74" s="12">
        <v>37</v>
      </c>
      <c r="B74" s="13" t="s">
        <v>26</v>
      </c>
      <c r="C74" s="14" t="s">
        <v>68</v>
      </c>
      <c r="D74" s="14">
        <v>3</v>
      </c>
      <c r="E74" s="15"/>
      <c r="F74" s="16">
        <f t="shared" si="0"/>
        <v>0</v>
      </c>
      <c r="O74" s="3"/>
    </row>
    <row r="75" spans="1:15" ht="20.100000000000001" customHeight="1" x14ac:dyDescent="0.25">
      <c r="A75" s="12">
        <v>38</v>
      </c>
      <c r="B75" s="13" t="s">
        <v>43</v>
      </c>
      <c r="C75" s="14" t="s">
        <v>68</v>
      </c>
      <c r="D75" s="14">
        <v>9</v>
      </c>
      <c r="E75" s="15"/>
      <c r="F75" s="16">
        <f t="shared" si="0"/>
        <v>0</v>
      </c>
      <c r="O75" s="3"/>
    </row>
    <row r="76" spans="1:15" ht="20.100000000000001" customHeight="1" x14ac:dyDescent="0.25">
      <c r="A76" s="12">
        <v>39</v>
      </c>
      <c r="B76" s="13" t="s">
        <v>44</v>
      </c>
      <c r="C76" s="14" t="s">
        <v>68</v>
      </c>
      <c r="D76" s="14">
        <v>10</v>
      </c>
      <c r="E76" s="15"/>
      <c r="F76" s="16">
        <f t="shared" si="0"/>
        <v>0</v>
      </c>
      <c r="O76" s="3"/>
    </row>
    <row r="77" spans="1:15" ht="20.100000000000001" customHeight="1" x14ac:dyDescent="0.25">
      <c r="A77" s="12">
        <v>40</v>
      </c>
      <c r="B77" s="13" t="s">
        <v>45</v>
      </c>
      <c r="C77" s="14" t="s">
        <v>68</v>
      </c>
      <c r="D77" s="14">
        <v>5</v>
      </c>
      <c r="E77" s="15"/>
      <c r="F77" s="16">
        <f t="shared" si="0"/>
        <v>0</v>
      </c>
      <c r="O77" s="3"/>
    </row>
    <row r="78" spans="1:15" ht="20.100000000000001" customHeight="1" x14ac:dyDescent="0.25">
      <c r="A78" s="12">
        <v>41</v>
      </c>
      <c r="B78" s="13" t="s">
        <v>63</v>
      </c>
      <c r="C78" s="14" t="s">
        <v>68</v>
      </c>
      <c r="D78" s="14">
        <v>9</v>
      </c>
      <c r="E78" s="15"/>
      <c r="F78" s="16">
        <f t="shared" si="0"/>
        <v>0</v>
      </c>
      <c r="O78" s="3"/>
    </row>
    <row r="79" spans="1:15" ht="20.100000000000001" customHeight="1" x14ac:dyDescent="0.25">
      <c r="A79" s="12">
        <v>42</v>
      </c>
      <c r="B79" s="13" t="s">
        <v>86</v>
      </c>
      <c r="C79" s="14" t="s">
        <v>68</v>
      </c>
      <c r="D79" s="14">
        <v>4</v>
      </c>
      <c r="E79" s="15"/>
      <c r="F79" s="16">
        <f t="shared" si="0"/>
        <v>0</v>
      </c>
      <c r="O79" s="3"/>
    </row>
    <row r="80" spans="1:15" ht="20.100000000000001" customHeight="1" x14ac:dyDescent="0.25">
      <c r="A80" s="12">
        <v>43</v>
      </c>
      <c r="B80" s="13" t="s">
        <v>46</v>
      </c>
      <c r="C80" s="14" t="s">
        <v>68</v>
      </c>
      <c r="D80" s="14">
        <v>4</v>
      </c>
      <c r="E80" s="15"/>
      <c r="F80" s="16">
        <f t="shared" si="0"/>
        <v>0</v>
      </c>
      <c r="O80" s="3"/>
    </row>
    <row r="81" spans="1:15" ht="20.100000000000001" customHeight="1" x14ac:dyDescent="0.25">
      <c r="A81" s="12">
        <v>44</v>
      </c>
      <c r="B81" s="13" t="s">
        <v>59</v>
      </c>
      <c r="C81" s="14" t="s">
        <v>68</v>
      </c>
      <c r="D81" s="14">
        <v>1</v>
      </c>
      <c r="E81" s="15"/>
      <c r="F81" s="16">
        <f t="shared" si="0"/>
        <v>0</v>
      </c>
      <c r="O81" s="3"/>
    </row>
    <row r="82" spans="1:15" ht="20.100000000000001" customHeight="1" x14ac:dyDescent="0.25">
      <c r="A82" s="12">
        <v>45</v>
      </c>
      <c r="B82" s="13" t="s">
        <v>51</v>
      </c>
      <c r="C82" s="14" t="s">
        <v>68</v>
      </c>
      <c r="D82" s="14">
        <v>1</v>
      </c>
      <c r="E82" s="15"/>
      <c r="F82" s="16">
        <f t="shared" si="0"/>
        <v>0</v>
      </c>
      <c r="O82" s="3"/>
    </row>
    <row r="83" spans="1:15" ht="20.100000000000001" customHeight="1" x14ac:dyDescent="0.25">
      <c r="A83" s="12">
        <v>46</v>
      </c>
      <c r="B83" s="13" t="s">
        <v>52</v>
      </c>
      <c r="C83" s="14" t="s">
        <v>68</v>
      </c>
      <c r="D83" s="14">
        <v>2</v>
      </c>
      <c r="E83" s="15"/>
      <c r="F83" s="16">
        <f t="shared" si="0"/>
        <v>0</v>
      </c>
      <c r="O83" s="3"/>
    </row>
    <row r="84" spans="1:15" ht="20.100000000000001" customHeight="1" x14ac:dyDescent="0.25">
      <c r="A84" s="12">
        <v>47</v>
      </c>
      <c r="B84" s="13" t="s">
        <v>47</v>
      </c>
      <c r="C84" s="14" t="s">
        <v>68</v>
      </c>
      <c r="D84" s="14">
        <v>2</v>
      </c>
      <c r="E84" s="15"/>
      <c r="F84" s="16">
        <f t="shared" si="0"/>
        <v>0</v>
      </c>
      <c r="O84" s="3"/>
    </row>
    <row r="85" spans="1:15" ht="20.100000000000001" customHeight="1" x14ac:dyDescent="0.25">
      <c r="A85" s="12">
        <v>48</v>
      </c>
      <c r="B85" s="13" t="s">
        <v>53</v>
      </c>
      <c r="C85" s="14" t="s">
        <v>68</v>
      </c>
      <c r="D85" s="14">
        <v>4</v>
      </c>
      <c r="E85" s="15"/>
      <c r="F85" s="16">
        <f t="shared" si="0"/>
        <v>0</v>
      </c>
      <c r="O85" s="3"/>
    </row>
    <row r="86" spans="1:15" ht="20.100000000000001" customHeight="1" x14ac:dyDescent="0.25">
      <c r="A86" s="12">
        <v>49</v>
      </c>
      <c r="B86" s="13" t="s">
        <v>48</v>
      </c>
      <c r="C86" s="14" t="s">
        <v>68</v>
      </c>
      <c r="D86" s="14">
        <v>4</v>
      </c>
      <c r="E86" s="15"/>
      <c r="F86" s="16">
        <f t="shared" si="0"/>
        <v>0</v>
      </c>
      <c r="O86" s="3"/>
    </row>
    <row r="87" spans="1:15" ht="20.100000000000001" customHeight="1" x14ac:dyDescent="0.25">
      <c r="A87" s="12">
        <v>50</v>
      </c>
      <c r="B87" s="13" t="s">
        <v>49</v>
      </c>
      <c r="C87" s="14" t="s">
        <v>68</v>
      </c>
      <c r="D87" s="14">
        <v>2</v>
      </c>
      <c r="E87" s="15"/>
      <c r="F87" s="16">
        <f t="shared" si="0"/>
        <v>0</v>
      </c>
      <c r="O87" s="3"/>
    </row>
    <row r="88" spans="1:15" ht="20.100000000000001" customHeight="1" x14ac:dyDescent="0.25">
      <c r="A88" s="12">
        <v>51</v>
      </c>
      <c r="B88" s="13" t="s">
        <v>50</v>
      </c>
      <c r="C88" s="14" t="s">
        <v>68</v>
      </c>
      <c r="D88" s="14">
        <v>1</v>
      </c>
      <c r="E88" s="15"/>
      <c r="F88" s="16">
        <f t="shared" si="0"/>
        <v>0</v>
      </c>
      <c r="O88" s="3"/>
    </row>
    <row r="89" spans="1:15" ht="20.100000000000001" customHeight="1" x14ac:dyDescent="0.25">
      <c r="A89" s="12">
        <v>52</v>
      </c>
      <c r="B89" s="13" t="s">
        <v>54</v>
      </c>
      <c r="C89" s="14" t="s">
        <v>68</v>
      </c>
      <c r="D89" s="14">
        <v>2</v>
      </c>
      <c r="E89" s="15"/>
      <c r="F89" s="16">
        <f t="shared" si="0"/>
        <v>0</v>
      </c>
      <c r="O89" s="3"/>
    </row>
    <row r="90" spans="1:15" ht="20.100000000000001" customHeight="1" x14ac:dyDescent="0.25">
      <c r="A90" s="12">
        <v>53</v>
      </c>
      <c r="B90" s="13" t="s">
        <v>55</v>
      </c>
      <c r="C90" s="14" t="s">
        <v>68</v>
      </c>
      <c r="D90" s="14">
        <v>4</v>
      </c>
      <c r="E90" s="15"/>
      <c r="F90" s="16">
        <f t="shared" si="0"/>
        <v>0</v>
      </c>
      <c r="O90" s="3"/>
    </row>
    <row r="91" spans="1:15" ht="20.100000000000001" customHeight="1" x14ac:dyDescent="0.25">
      <c r="A91" s="12">
        <v>54</v>
      </c>
      <c r="B91" s="13" t="s">
        <v>56</v>
      </c>
      <c r="C91" s="14" t="s">
        <v>68</v>
      </c>
      <c r="D91" s="14">
        <v>2</v>
      </c>
      <c r="E91" s="15"/>
      <c r="F91" s="16">
        <f t="shared" si="0"/>
        <v>0</v>
      </c>
      <c r="O91" s="3"/>
    </row>
    <row r="92" spans="1:15" ht="20.100000000000001" customHeight="1" x14ac:dyDescent="0.25">
      <c r="A92" s="12">
        <v>55</v>
      </c>
      <c r="B92" s="13" t="s">
        <v>57</v>
      </c>
      <c r="C92" s="14" t="s">
        <v>68</v>
      </c>
      <c r="D92" s="14">
        <v>3</v>
      </c>
      <c r="E92" s="15"/>
      <c r="F92" s="16">
        <f t="shared" si="0"/>
        <v>0</v>
      </c>
      <c r="O92" s="3"/>
    </row>
    <row r="93" spans="1:15" ht="20.100000000000001" customHeight="1" x14ac:dyDescent="0.25">
      <c r="A93" s="12">
        <v>56</v>
      </c>
      <c r="B93" s="13" t="s">
        <v>58</v>
      </c>
      <c r="C93" s="14" t="s">
        <v>68</v>
      </c>
      <c r="D93" s="14">
        <v>3</v>
      </c>
      <c r="E93" s="15"/>
      <c r="F93" s="16">
        <f t="shared" si="0"/>
        <v>0</v>
      </c>
      <c r="O93" s="3"/>
    </row>
    <row r="94" spans="1:15" ht="20.100000000000001" customHeight="1" x14ac:dyDescent="0.25">
      <c r="A94" s="12">
        <v>57</v>
      </c>
      <c r="B94" s="13" t="s">
        <v>60</v>
      </c>
      <c r="C94" s="14" t="s">
        <v>68</v>
      </c>
      <c r="D94" s="14">
        <v>16</v>
      </c>
      <c r="E94" s="15"/>
      <c r="F94" s="16">
        <f t="shared" si="0"/>
        <v>0</v>
      </c>
      <c r="O94" s="3"/>
    </row>
    <row r="95" spans="1:15" ht="20.100000000000001" customHeight="1" x14ac:dyDescent="0.25">
      <c r="A95" s="12">
        <v>58</v>
      </c>
      <c r="B95" s="13" t="s">
        <v>61</v>
      </c>
      <c r="C95" s="14" t="s">
        <v>68</v>
      </c>
      <c r="D95" s="14">
        <v>46</v>
      </c>
      <c r="E95" s="15"/>
      <c r="F95" s="16">
        <f t="shared" si="0"/>
        <v>0</v>
      </c>
      <c r="O95" s="3"/>
    </row>
    <row r="96" spans="1:15" ht="20.100000000000001" customHeight="1" x14ac:dyDescent="0.25">
      <c r="A96" s="12">
        <v>59</v>
      </c>
      <c r="B96" s="13" t="s">
        <v>64</v>
      </c>
      <c r="C96" s="14" t="s">
        <v>68</v>
      </c>
      <c r="D96" s="14">
        <v>1</v>
      </c>
      <c r="E96" s="15"/>
      <c r="F96" s="16">
        <f t="shared" si="0"/>
        <v>0</v>
      </c>
      <c r="O96" s="3"/>
    </row>
    <row r="97" spans="1:15" ht="20.100000000000001" customHeight="1" x14ac:dyDescent="0.25">
      <c r="A97" s="12">
        <v>60</v>
      </c>
      <c r="B97" s="13" t="s">
        <v>65</v>
      </c>
      <c r="C97" s="14" t="s">
        <v>62</v>
      </c>
      <c r="D97" s="14">
        <v>4</v>
      </c>
      <c r="E97" s="15"/>
      <c r="F97" s="16">
        <f t="shared" si="0"/>
        <v>0</v>
      </c>
      <c r="O97" s="3"/>
    </row>
    <row r="98" spans="1:15" ht="20.100000000000001" customHeight="1" x14ac:dyDescent="0.25">
      <c r="A98" s="12">
        <v>61</v>
      </c>
      <c r="B98" s="13" t="s">
        <v>66</v>
      </c>
      <c r="C98" s="14" t="s">
        <v>7</v>
      </c>
      <c r="D98" s="14">
        <v>13</v>
      </c>
      <c r="E98" s="15"/>
      <c r="F98" s="16">
        <f t="shared" si="0"/>
        <v>0</v>
      </c>
      <c r="O98" s="3"/>
    </row>
    <row r="99" spans="1:15" ht="20.100000000000001" customHeight="1" x14ac:dyDescent="0.25">
      <c r="A99" s="12">
        <v>62</v>
      </c>
      <c r="B99" s="13" t="s">
        <v>67</v>
      </c>
      <c r="C99" s="14" t="s">
        <v>68</v>
      </c>
      <c r="D99" s="14">
        <v>1</v>
      </c>
      <c r="E99" s="15"/>
      <c r="F99" s="16">
        <f t="shared" si="0"/>
        <v>0</v>
      </c>
      <c r="O99" s="3"/>
    </row>
    <row r="100" spans="1:15" s="6" customFormat="1" ht="20.100000000000001" customHeight="1" x14ac:dyDescent="0.25">
      <c r="A100" s="45" t="s">
        <v>69</v>
      </c>
      <c r="B100" s="45"/>
      <c r="C100" s="45"/>
      <c r="D100" s="45"/>
      <c r="E100" s="45"/>
      <c r="F100" s="17">
        <f>SUM(F66:F99)</f>
        <v>0</v>
      </c>
    </row>
    <row r="101" spans="1:15" s="6" customFormat="1" ht="20.100000000000001" customHeight="1" x14ac:dyDescent="0.25">
      <c r="A101" s="21"/>
      <c r="B101" s="21"/>
      <c r="C101" s="21"/>
      <c r="D101" s="21"/>
      <c r="E101" s="21"/>
      <c r="F101" s="22"/>
    </row>
    <row r="102" spans="1:15" s="5" customFormat="1" ht="20.100000000000001" customHeight="1" x14ac:dyDescent="0.25">
      <c r="A102" s="46" t="s">
        <v>73</v>
      </c>
      <c r="B102" s="46"/>
      <c r="C102" s="46"/>
      <c r="D102" s="46"/>
      <c r="E102" s="46"/>
      <c r="F102" s="46"/>
    </row>
    <row r="103" spans="1:15" s="6" customFormat="1" ht="20.100000000000001" customHeight="1" x14ac:dyDescent="0.25">
      <c r="A103" s="12">
        <v>63</v>
      </c>
      <c r="B103" s="19" t="s">
        <v>74</v>
      </c>
      <c r="C103" s="14" t="s">
        <v>68</v>
      </c>
      <c r="D103" s="14">
        <v>50</v>
      </c>
      <c r="E103" s="15"/>
      <c r="F103" s="16">
        <f t="shared" si="0"/>
        <v>0</v>
      </c>
    </row>
    <row r="104" spans="1:15" s="6" customFormat="1" ht="20.100000000000001" customHeight="1" x14ac:dyDescent="0.25">
      <c r="A104" s="12">
        <v>64</v>
      </c>
      <c r="B104" s="19" t="s">
        <v>75</v>
      </c>
      <c r="C104" s="14" t="s">
        <v>68</v>
      </c>
      <c r="D104" s="14">
        <v>50</v>
      </c>
      <c r="E104" s="15"/>
      <c r="F104" s="16">
        <f t="shared" si="0"/>
        <v>0</v>
      </c>
    </row>
    <row r="105" spans="1:15" s="6" customFormat="1" ht="20.100000000000001" customHeight="1" x14ac:dyDescent="0.25">
      <c r="A105" s="12">
        <v>65</v>
      </c>
      <c r="B105" s="19" t="s">
        <v>76</v>
      </c>
      <c r="C105" s="14" t="s">
        <v>68</v>
      </c>
      <c r="D105" s="14">
        <v>50</v>
      </c>
      <c r="E105" s="15"/>
      <c r="F105" s="16">
        <f t="shared" si="0"/>
        <v>0</v>
      </c>
    </row>
    <row r="106" spans="1:15" s="6" customFormat="1" ht="20.100000000000001" customHeight="1" x14ac:dyDescent="0.25">
      <c r="A106" s="12">
        <v>66</v>
      </c>
      <c r="B106" s="19" t="s">
        <v>77</v>
      </c>
      <c r="C106" s="14" t="s">
        <v>68</v>
      </c>
      <c r="D106" s="14">
        <v>4</v>
      </c>
      <c r="E106" s="15"/>
      <c r="F106" s="16">
        <f t="shared" si="0"/>
        <v>0</v>
      </c>
    </row>
    <row r="107" spans="1:15" s="6" customFormat="1" ht="39.950000000000003" customHeight="1" x14ac:dyDescent="0.25">
      <c r="A107" s="12">
        <v>67</v>
      </c>
      <c r="B107" s="19" t="s">
        <v>78</v>
      </c>
      <c r="C107" s="14" t="s">
        <v>68</v>
      </c>
      <c r="D107" s="14">
        <v>600</v>
      </c>
      <c r="E107" s="15"/>
      <c r="F107" s="16">
        <f t="shared" si="0"/>
        <v>0</v>
      </c>
    </row>
    <row r="108" spans="1:15" s="6" customFormat="1" ht="39.950000000000003" customHeight="1" x14ac:dyDescent="0.25">
      <c r="A108" s="12">
        <v>68</v>
      </c>
      <c r="B108" s="19" t="s">
        <v>84</v>
      </c>
      <c r="C108" s="14" t="s">
        <v>68</v>
      </c>
      <c r="D108" s="14">
        <v>500</v>
      </c>
      <c r="E108" s="15"/>
      <c r="F108" s="16">
        <f t="shared" si="0"/>
        <v>0</v>
      </c>
    </row>
    <row r="109" spans="1:15" s="6" customFormat="1" ht="20.100000000000001" customHeight="1" x14ac:dyDescent="0.25">
      <c r="A109" s="12">
        <v>69</v>
      </c>
      <c r="B109" s="19" t="s">
        <v>79</v>
      </c>
      <c r="C109" s="14" t="s">
        <v>68</v>
      </c>
      <c r="D109" s="14">
        <v>100</v>
      </c>
      <c r="E109" s="15"/>
      <c r="F109" s="16">
        <f t="shared" si="0"/>
        <v>0</v>
      </c>
    </row>
    <row r="110" spans="1:15" s="6" customFormat="1" ht="20.100000000000001" customHeight="1" x14ac:dyDescent="0.25">
      <c r="A110" s="12">
        <v>70</v>
      </c>
      <c r="B110" s="19" t="s">
        <v>80</v>
      </c>
      <c r="C110" s="14" t="s">
        <v>68</v>
      </c>
      <c r="D110" s="14">
        <v>450</v>
      </c>
      <c r="E110" s="15"/>
      <c r="F110" s="16">
        <f t="shared" si="0"/>
        <v>0</v>
      </c>
    </row>
    <row r="111" spans="1:15" s="6" customFormat="1" ht="20.100000000000001" customHeight="1" x14ac:dyDescent="0.25">
      <c r="A111" s="12">
        <v>71</v>
      </c>
      <c r="B111" s="19" t="s">
        <v>81</v>
      </c>
      <c r="C111" s="14" t="s">
        <v>68</v>
      </c>
      <c r="D111" s="14">
        <v>80</v>
      </c>
      <c r="E111" s="15"/>
      <c r="F111" s="16">
        <f t="shared" si="0"/>
        <v>0</v>
      </c>
    </row>
    <row r="112" spans="1:15" s="6" customFormat="1" ht="20.100000000000001" customHeight="1" x14ac:dyDescent="0.25">
      <c r="A112" s="12">
        <v>72</v>
      </c>
      <c r="B112" s="19" t="s">
        <v>82</v>
      </c>
      <c r="C112" s="14" t="s">
        <v>68</v>
      </c>
      <c r="D112" s="14">
        <v>200</v>
      </c>
      <c r="E112" s="15"/>
      <c r="F112" s="16">
        <f t="shared" si="0"/>
        <v>0</v>
      </c>
    </row>
    <row r="113" spans="1:6" s="6" customFormat="1" ht="20.100000000000001" customHeight="1" x14ac:dyDescent="0.25">
      <c r="A113" s="12">
        <v>73</v>
      </c>
      <c r="B113" s="19" t="s">
        <v>83</v>
      </c>
      <c r="C113" s="14" t="s">
        <v>68</v>
      </c>
      <c r="D113" s="14">
        <v>200</v>
      </c>
      <c r="E113" s="15"/>
      <c r="F113" s="16">
        <f t="shared" si="0"/>
        <v>0</v>
      </c>
    </row>
    <row r="114" spans="1:6" s="6" customFormat="1" ht="20.100000000000001" customHeight="1" x14ac:dyDescent="0.25">
      <c r="A114" s="12"/>
      <c r="B114" s="19"/>
      <c r="C114" s="18"/>
      <c r="D114" s="18"/>
      <c r="E114" s="18"/>
      <c r="F114" s="16"/>
    </row>
    <row r="115" spans="1:6" s="6" customFormat="1" ht="20.100000000000001" customHeight="1" x14ac:dyDescent="0.25">
      <c r="A115" s="12"/>
      <c r="B115" s="19"/>
      <c r="C115" s="18"/>
      <c r="D115" s="18"/>
      <c r="E115" s="18"/>
      <c r="F115" s="16"/>
    </row>
    <row r="116" spans="1:6" s="6" customFormat="1" ht="20.100000000000001" customHeight="1" x14ac:dyDescent="0.25">
      <c r="A116" s="45" t="s">
        <v>105</v>
      </c>
      <c r="B116" s="45"/>
      <c r="C116" s="45"/>
      <c r="D116" s="45"/>
      <c r="E116" s="45"/>
      <c r="F116" s="17">
        <f>SUM(F103:F115)</f>
        <v>0</v>
      </c>
    </row>
    <row r="117" spans="1:6" s="6" customFormat="1" ht="20.100000000000001" customHeight="1" x14ac:dyDescent="0.25">
      <c r="A117" s="48" t="s">
        <v>85</v>
      </c>
      <c r="B117" s="48"/>
      <c r="C117" s="48"/>
      <c r="D117" s="48"/>
      <c r="E117" s="48"/>
      <c r="F117" s="20">
        <f>F100+F63+F45+F116</f>
        <v>0</v>
      </c>
    </row>
    <row r="119" spans="1:6" ht="20.100000000000001" customHeight="1" x14ac:dyDescent="0.25">
      <c r="E119" s="43" t="s">
        <v>104</v>
      </c>
      <c r="F119" s="43"/>
    </row>
  </sheetData>
  <mergeCells count="25">
    <mergeCell ref="E119:F119"/>
    <mergeCell ref="A18:B18"/>
    <mergeCell ref="A24:F24"/>
    <mergeCell ref="A25:F25"/>
    <mergeCell ref="A26:F26"/>
    <mergeCell ref="A116:E116"/>
    <mergeCell ref="A31:F31"/>
    <mergeCell ref="A30:F30"/>
    <mergeCell ref="A117:E117"/>
    <mergeCell ref="A45:E45"/>
    <mergeCell ref="A63:E63"/>
    <mergeCell ref="A100:E100"/>
    <mergeCell ref="A47:F47"/>
    <mergeCell ref="A65:F65"/>
    <mergeCell ref="A102:F102"/>
    <mergeCell ref="A5:B5"/>
    <mergeCell ref="A6:F6"/>
    <mergeCell ref="A8:F8"/>
    <mergeCell ref="A9:C9"/>
    <mergeCell ref="C10:E10"/>
    <mergeCell ref="C11:E11"/>
    <mergeCell ref="C12:E12"/>
    <mergeCell ref="C13:E13"/>
    <mergeCell ref="C14:E14"/>
    <mergeCell ref="C15:E15"/>
  </mergeCells>
  <pageMargins left="0.7" right="0.7" top="0.75" bottom="0.75" header="0.3" footer="0.3"/>
  <pageSetup paperSize="9" scale="70" orientation="portrait" r:id="rId1"/>
  <rowBreaks count="2" manualBreakCount="2">
    <brk id="46" max="5" man="1"/>
    <brk id="9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ΟΜΑΔΑ Α</vt:lpstr>
      <vt:lpstr>'ΟΜΑΔΑ 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nik andro</cp:lastModifiedBy>
  <cp:lastPrinted>2023-09-12T10:11:23Z</cp:lastPrinted>
  <dcterms:created xsi:type="dcterms:W3CDTF">2023-06-10T12:22:13Z</dcterms:created>
  <dcterms:modified xsi:type="dcterms:W3CDTF">2023-09-12T11:13:50Z</dcterms:modified>
</cp:coreProperties>
</file>